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2563859a4c933c/Documents/FYE 6-30-24/NHECC FY24 DOCS/NHECC Meeting Agendas and Minutes/October 2023 NHECC Meeting docs/"/>
    </mc:Choice>
  </mc:AlternateContent>
  <xr:revisionPtr revIDLastSave="33" documentId="8_{F7D6350C-D02B-4FAF-9B00-A86B469BE605}" xr6:coauthVersionLast="47" xr6:coauthVersionMax="47" xr10:uidLastSave="{911E5A3F-0F30-4453-A4A0-E5D5E1F1B12C}"/>
  <bookViews>
    <workbookView xWindow="-108" yWindow="-108" windowWidth="23256" windowHeight="12456" xr2:uid="{6D568704-E9F4-4D7F-AE67-02477DBE333C}"/>
  </bookViews>
  <sheets>
    <sheet name="Sept 2023" sheetId="1" r:id="rId1"/>
  </sheets>
  <definedNames>
    <definedName name="_xlnm.Print_Area" localSheetId="0">'Sept 2023'!$A$1:$M$40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9" i="1" l="1"/>
  <c r="L38" i="1"/>
  <c r="K38" i="1" l="1"/>
  <c r="J38" i="1"/>
  <c r="I38" i="1"/>
  <c r="H38" i="1"/>
  <c r="K39" i="1" l="1"/>
</calcChain>
</file>

<file path=xl/sharedStrings.xml><?xml version="1.0" encoding="utf-8"?>
<sst xmlns="http://schemas.openxmlformats.org/spreadsheetml/2006/main" count="170" uniqueCount="166">
  <si>
    <t>Contact Person</t>
  </si>
  <si>
    <t>Phone</t>
  </si>
  <si>
    <t>Address</t>
  </si>
  <si>
    <t>Zip</t>
  </si>
  <si>
    <t>Email Address</t>
  </si>
  <si>
    <t>All Our Children Academy</t>
  </si>
  <si>
    <t xml:space="preserve">Escelena Harris
</t>
  </si>
  <si>
    <t>203-401-4031</t>
  </si>
  <si>
    <t>514 Orchard Street</t>
  </si>
  <si>
    <t xml:space="preserve">Escelenaharris@comcast.net   </t>
  </si>
  <si>
    <t>Auntie Rose CC &amp; Dev Ctr</t>
  </si>
  <si>
    <t>Rosa Bermudez</t>
  </si>
  <si>
    <t xml:space="preserve"> 203-606-4413                        475-444-9134             </t>
  </si>
  <si>
    <t>126 Grand Ave</t>
  </si>
  <si>
    <t>AuntieRoseCCDC@hotmail.com</t>
  </si>
  <si>
    <t>Calvin Hill Day Care Center</t>
  </si>
  <si>
    <t>Susan Taddei</t>
  </si>
  <si>
    <t>764-9350</t>
  </si>
  <si>
    <t>150 Highland St</t>
  </si>
  <si>
    <t>susan@calvinhilldaycare.org</t>
  </si>
  <si>
    <t xml:space="preserve">Catholic Charities </t>
  </si>
  <si>
    <t>Jennifer Caraballo</t>
  </si>
  <si>
    <t>Jcaraballo@ccaoh.org</t>
  </si>
  <si>
    <t>Sylvia Velez</t>
  </si>
  <si>
    <t>203-777-6771</t>
  </si>
  <si>
    <t>290 Grand Ave</t>
  </si>
  <si>
    <t>svelez@ccaoh.org</t>
  </si>
  <si>
    <t xml:space="preserve">CC Child Dev Center </t>
  </si>
  <si>
    <t>Catalina Londono</t>
  </si>
  <si>
    <t>203-772-1131</t>
  </si>
  <si>
    <t>790 Grand Ave</t>
  </si>
  <si>
    <t>clondono@ccaoh.org</t>
  </si>
  <si>
    <t>CC St Francis CDC</t>
  </si>
  <si>
    <t xml:space="preserve">Martha Canas 
</t>
  </si>
  <si>
    <t>203-691-1538</t>
  </si>
  <si>
    <t>423 Ferry St</t>
  </si>
  <si>
    <t>mcanas@ccaoh.org</t>
  </si>
  <si>
    <t>Creating Kids at CCM</t>
  </si>
  <si>
    <t>Jessica Bialecki</t>
  </si>
  <si>
    <t>203 562-5437</t>
  </si>
  <si>
    <t xml:space="preserve">22 Wall St                                             </t>
  </si>
  <si>
    <t>creatingkids@snet.net</t>
  </si>
  <si>
    <t>Creative M.E.</t>
  </si>
  <si>
    <t xml:space="preserve">Mechelle Ellis
</t>
  </si>
  <si>
    <t>475-227-3569,               203- 859-2804</t>
  </si>
  <si>
    <t>446 Blake St</t>
  </si>
  <si>
    <t xml:space="preserve">creativemellc@yahoo.com
</t>
  </si>
  <si>
    <t>Farnam Nursery School</t>
  </si>
  <si>
    <t xml:space="preserve">Shubhra Gupta </t>
  </si>
  <si>
    <t>203-562-9194</t>
  </si>
  <si>
    <t>162 Fillmore St</t>
  </si>
  <si>
    <t>sgupta@cliffordbeers.org</t>
  </si>
  <si>
    <t>First Step Child Care and Learning Center</t>
  </si>
  <si>
    <t xml:space="preserve">Maria Vargas
</t>
  </si>
  <si>
    <t xml:space="preserve">203-498-0812                  </t>
  </si>
  <si>
    <t>95 Hamilton St</t>
  </si>
  <si>
    <t>executive@firststepct.com</t>
  </si>
  <si>
    <t>Friends Center for Children</t>
  </si>
  <si>
    <t xml:space="preserve">Allyx Schiavone
Melanie Billings 
</t>
  </si>
  <si>
    <t xml:space="preserve">203-468-1966                  </t>
  </si>
  <si>
    <t xml:space="preserve">227 East Grand </t>
  </si>
  <si>
    <t>mbilling@friendscenter.org; aschiavone@friendscenterforchildren.org</t>
  </si>
  <si>
    <t>Friends Center -Blake St</t>
  </si>
  <si>
    <t>Katherine Flores</t>
  </si>
  <si>
    <t>203-390-5626</t>
  </si>
  <si>
    <t>495 Blake St</t>
  </si>
  <si>
    <t>Kflores@friendscenterforchildren.org</t>
  </si>
  <si>
    <t>GCC Early Learning Center</t>
  </si>
  <si>
    <t>Jisel Cardero                                 Mary Palermo</t>
  </si>
  <si>
    <t>203-285-2132</t>
  </si>
  <si>
    <t>20 Church St</t>
  </si>
  <si>
    <t xml:space="preserve">Jcordero@gwcc.commnet.edu mpalermo@gwcc.commnet.edu                                                                                    </t>
  </si>
  <si>
    <t xml:space="preserve">Leila Day Nurseries, Inc. </t>
  </si>
  <si>
    <t xml:space="preserve">Charlie Malone
Lisa Bickford
</t>
  </si>
  <si>
    <t>203-624-1374</t>
  </si>
  <si>
    <t>100 Cold Spring</t>
  </si>
  <si>
    <t>charlie@leiladay.org                                                                              lisa@leiladay.org&gt;</t>
  </si>
  <si>
    <t>Mimi Bryant</t>
  </si>
  <si>
    <t>203-389-6372</t>
  </si>
  <si>
    <t>1440 Whalley Ave</t>
  </si>
  <si>
    <t>mimi.thelittleschoolhouse@yahoo.com</t>
  </si>
  <si>
    <t>Lulac Head Start</t>
  </si>
  <si>
    <t xml:space="preserve">Mikyle Byrd-Vaughn                    </t>
  </si>
  <si>
    <t>203-836-5852
203-836-5880</t>
  </si>
  <si>
    <t>250 Cedar St</t>
  </si>
  <si>
    <t>aniteg@lulacheadstart.org; mikylb@#lulacheadstart.org</t>
  </si>
  <si>
    <t>Danielle Abel                            Yartiza Roman</t>
  </si>
  <si>
    <t>203-836-5870</t>
  </si>
  <si>
    <t>mikyleb@lulacheadstart.org Shaundaw@lulacheadstart.org;daniella@lulacheadstart.org</t>
  </si>
  <si>
    <t>Anite Gelin</t>
  </si>
  <si>
    <t>203-836-5850</t>
  </si>
  <si>
    <t>106 Haven Street</t>
  </si>
  <si>
    <t>mikyleb@lulacheadstart.org</t>
  </si>
  <si>
    <t>Cecile Malm</t>
  </si>
  <si>
    <t>203772-3210</t>
  </si>
  <si>
    <t>230 Edgewood Ave</t>
  </si>
  <si>
    <t>cmalm@snet.net</t>
  </si>
  <si>
    <t>Glory J. Smith</t>
  </si>
  <si>
    <t>203-389-4148</t>
  </si>
  <si>
    <t>1859 Chapel St</t>
  </si>
  <si>
    <t xml:space="preserve">glory@mgelc.com </t>
  </si>
  <si>
    <t>203-789-9902</t>
  </si>
  <si>
    <t>49 Parmelee Ave</t>
  </si>
  <si>
    <t>NHPS</t>
  </si>
  <si>
    <t xml:space="preserve">
Vanessa Valencia- Diaz </t>
  </si>
  <si>
    <t>475-220-1482
475-220-1794</t>
  </si>
  <si>
    <t>54 Meadow St</t>
  </si>
  <si>
    <t>255 Blatchley</t>
  </si>
  <si>
    <t>NH BOE East Rock</t>
  </si>
  <si>
    <t>133 Nash St</t>
  </si>
  <si>
    <t>NH BOE Hill Central</t>
  </si>
  <si>
    <t>140 DeWitt Street</t>
  </si>
  <si>
    <t xml:space="preserve">NH BOE Nathan Hale </t>
  </si>
  <si>
    <t>480 Townsend Ave</t>
  </si>
  <si>
    <t>NH BOE Troup</t>
  </si>
  <si>
    <t>259 Edgewood</t>
  </si>
  <si>
    <t>St. Aedan PreK</t>
  </si>
  <si>
    <t>James Accabo
Judy Thompson</t>
  </si>
  <si>
    <t>203-387-0041</t>
  </si>
  <si>
    <t>351 McKinley Ave</t>
  </si>
  <si>
    <t>drashsp@yahoo.com
jfreyerthompson@gmail.com</t>
  </si>
  <si>
    <t>Elisha Nelson</t>
  </si>
  <si>
    <t>203-469-9000</t>
  </si>
  <si>
    <t>1230 Townsend Ave</t>
  </si>
  <si>
    <t xml:space="preserve">standrewschildcarecenter@gmail.com
</t>
  </si>
  <si>
    <t>Shannon Knudsen</t>
  </si>
  <si>
    <t>203-387-6660</t>
  </si>
  <si>
    <t>3 Tour Ave</t>
  </si>
  <si>
    <t>director@wcnsplay2learn.org</t>
  </si>
  <si>
    <t>Lynn Wiener
Rose Slavin</t>
  </si>
  <si>
    <t xml:space="preserve">203-688-5247
203-688-0402     </t>
  </si>
  <si>
    <t>110-112 Davenport Ave.</t>
  </si>
  <si>
    <t>lynn.wiener@ynhh.org
Rose.slavin@ynhh.org</t>
  </si>
  <si>
    <t>501 George St</t>
  </si>
  <si>
    <t>YMCA Youth Center</t>
  </si>
  <si>
    <t>Aisha Brice
Erin Kelly</t>
  </si>
  <si>
    <t xml:space="preserve">203-776-9622       </t>
  </si>
  <si>
    <t>52 Howe St</t>
  </si>
  <si>
    <t>abrice@cccymca.org
ekelly@cccymca.org</t>
  </si>
  <si>
    <t>FY24 School Readiness Enrollment as of September 2023</t>
  </si>
  <si>
    <t>Notes</t>
  </si>
  <si>
    <t xml:space="preserve">CC Centro San Jose </t>
  </si>
  <si>
    <t>Enrollment 9/23</t>
  </si>
  <si>
    <t>The Little Schoolhouse</t>
  </si>
  <si>
    <t>LULAC Head Start -  Fay Miller Center</t>
  </si>
  <si>
    <t>LULAC Head Start - Future Leaders Center</t>
  </si>
  <si>
    <t xml:space="preserve">Montessori School on Edgewood </t>
  </si>
  <si>
    <t>Morning Glory Early Learning Center</t>
  </si>
  <si>
    <t>Morning Glory Infant Toddler Center</t>
  </si>
  <si>
    <t>NH BOE FAME</t>
  </si>
  <si>
    <t>St Andrews's Child Care Center</t>
  </si>
  <si>
    <t>Westville Community Nursery School</t>
  </si>
  <si>
    <t xml:space="preserve">Yale NH Hospital Day Care Center </t>
  </si>
  <si>
    <t>YNHH Early Learning Center</t>
  </si>
  <si>
    <t>FD</t>
  </si>
  <si>
    <t>SD</t>
  </si>
  <si>
    <t>PD</t>
  </si>
  <si>
    <t>TOTALS</t>
  </si>
  <si>
    <t>12 openings in PD/2 openings in FD</t>
  </si>
  <si>
    <t>FY24 SR Funded Spaces</t>
  </si>
  <si>
    <t>School Readiness Program</t>
  </si>
  <si>
    <t>Per program, projected Oct. enrollment</t>
  </si>
  <si>
    <t>Need staff to open new classroom</t>
  </si>
  <si>
    <t>Projected Enrollment 10/23</t>
  </si>
  <si>
    <t>Need to have at least 80% enrollment in Oct. to get 50% of spaces back</t>
  </si>
  <si>
    <t>Need to have at least 95% enrollment in October to get 100% of spaces back.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</si>
</sst>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MS Sans Serif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242424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73">
    <xf numFmtId="0" fontId="0" fillId="0" borderId="0" xfId="0"/>
    <xf numFmtId="0" fontId="9" fillId="0" borderId="0" xfId="0" applyFont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" xfId="3" applyFont="1" applyBorder="1" applyAlignment="1">
      <alignment horizontal="right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4" applyFont="1" applyFill="1" applyBorder="1" applyAlignment="1">
      <alignment horizontal="left" wrapText="1"/>
    </xf>
    <xf numFmtId="0" fontId="7" fillId="3" borderId="3" xfId="4" applyFont="1" applyFill="1" applyBorder="1" applyAlignment="1" applyProtection="1">
      <alignment horizontal="center" wrapText="1"/>
      <protection locked="0"/>
    </xf>
    <xf numFmtId="0" fontId="7" fillId="3" borderId="3" xfId="4" applyFont="1" applyFill="1" applyBorder="1" applyAlignment="1">
      <alignment horizontal="center"/>
    </xf>
    <xf numFmtId="0" fontId="7" fillId="0" borderId="3" xfId="0" applyFont="1" applyBorder="1"/>
    <xf numFmtId="0" fontId="7" fillId="0" borderId="1" xfId="0" applyFont="1" applyBorder="1"/>
    <xf numFmtId="0" fontId="7" fillId="0" borderId="1" xfId="3" applyFont="1" applyBorder="1" applyAlignment="1">
      <alignment horizontal="left"/>
    </xf>
    <xf numFmtId="0" fontId="7" fillId="0" borderId="1" xfId="3" applyFont="1" applyBorder="1" applyAlignment="1">
      <alignment horizontal="center" wrapText="1"/>
    </xf>
    <xf numFmtId="0" fontId="7" fillId="0" borderId="1" xfId="3" applyFont="1" applyBorder="1" applyAlignment="1">
      <alignment horizontal="center"/>
    </xf>
    <xf numFmtId="0" fontId="10" fillId="0" borderId="1" xfId="2" applyFont="1" applyFill="1" applyBorder="1" applyAlignment="1" applyProtection="1">
      <alignment horizontal="left"/>
    </xf>
    <xf numFmtId="0" fontId="7" fillId="0" borderId="4" xfId="0" applyFont="1" applyBorder="1" applyAlignment="1">
      <alignment horizontal="center"/>
    </xf>
    <xf numFmtId="0" fontId="10" fillId="0" borderId="1" xfId="2" applyFont="1" applyFill="1" applyBorder="1" applyAlignment="1" applyProtection="1">
      <alignment horizontal="left" wrapText="1"/>
    </xf>
    <xf numFmtId="0" fontId="7" fillId="0" borderId="1" xfId="3" applyFont="1" applyBorder="1" applyAlignment="1">
      <alignment horizontal="left" wrapText="1"/>
    </xf>
    <xf numFmtId="0" fontId="10" fillId="0" borderId="1" xfId="2" applyFont="1" applyFill="1" applyBorder="1" applyAlignment="1" applyProtection="1"/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center"/>
    </xf>
    <xf numFmtId="0" fontId="10" fillId="0" borderId="1" xfId="2" applyFont="1" applyBorder="1" applyAlignment="1" applyProtection="1">
      <alignment wrapText="1"/>
    </xf>
    <xf numFmtId="0" fontId="10" fillId="0" borderId="1" xfId="2" applyFont="1" applyBorder="1" applyAlignment="1" applyProtection="1"/>
    <xf numFmtId="0" fontId="10" fillId="0" borderId="1" xfId="2" applyFont="1" applyBorder="1" applyAlignment="1">
      <alignment horizontal="left" wrapText="1"/>
    </xf>
    <xf numFmtId="0" fontId="7" fillId="0" borderId="1" xfId="5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3" borderId="1" xfId="0" applyFont="1" applyFill="1" applyBorder="1"/>
    <xf numFmtId="49" fontId="10" fillId="0" borderId="1" xfId="2" applyNumberFormat="1" applyFont="1" applyFill="1" applyBorder="1" applyAlignment="1" applyProtection="1">
      <alignment wrapText="1"/>
    </xf>
    <xf numFmtId="0" fontId="7" fillId="3" borderId="2" xfId="4" applyFont="1" applyFill="1" applyBorder="1"/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 applyProtection="1">
      <alignment horizontal="left" wrapText="1"/>
      <protection locked="0"/>
    </xf>
    <xf numFmtId="0" fontId="7" fillId="3" borderId="4" xfId="0" applyFont="1" applyFill="1" applyBorder="1" applyAlignment="1">
      <alignment wrapText="1"/>
    </xf>
    <xf numFmtId="0" fontId="7" fillId="0" borderId="4" xfId="5" applyFont="1" applyBorder="1" applyAlignment="1" applyProtection="1">
      <alignment horizontal="left" wrapText="1"/>
      <protection locked="0"/>
    </xf>
    <xf numFmtId="0" fontId="7" fillId="0" borderId="4" xfId="6" applyFont="1" applyBorder="1" applyAlignment="1" applyProtection="1">
      <alignment horizontal="left" wrapText="1"/>
      <protection locked="0"/>
    </xf>
    <xf numFmtId="0" fontId="7" fillId="3" borderId="4" xfId="0" applyFont="1" applyFill="1" applyBorder="1" applyAlignment="1">
      <alignment horizontal="left" wrapText="1"/>
    </xf>
    <xf numFmtId="49" fontId="7" fillId="5" borderId="4" xfId="0" applyNumberFormat="1" applyFont="1" applyFill="1" applyBorder="1" applyAlignment="1">
      <alignment horizontal="left" wrapText="1"/>
    </xf>
    <xf numFmtId="0" fontId="0" fillId="0" borderId="9" xfId="0" applyBorder="1"/>
    <xf numFmtId="0" fontId="7" fillId="3" borderId="4" xfId="0" applyFont="1" applyFill="1" applyBorder="1" applyAlignment="1" applyProtection="1">
      <alignment horizontal="left" wrapText="1"/>
      <protection locked="0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0" fillId="3" borderId="3" xfId="2" applyFont="1" applyFill="1" applyBorder="1" applyAlignment="1" applyProtection="1">
      <alignment wrapText="1"/>
    </xf>
    <xf numFmtId="0" fontId="7" fillId="0" borderId="1" xfId="6" applyFont="1" applyBorder="1" applyAlignment="1">
      <alignment horizontal="center"/>
    </xf>
    <xf numFmtId="0" fontId="7" fillId="4" borderId="1" xfId="7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5" fillId="0" borderId="13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4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5" xfId="0" applyFont="1" applyBorder="1"/>
    <xf numFmtId="0" fontId="7" fillId="0" borderId="3" xfId="0" applyFont="1" applyBorder="1"/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0" borderId="5" xfId="3" applyFont="1" applyBorder="1" applyAlignment="1">
      <alignment horizontal="left" wrapText="1"/>
    </xf>
    <xf numFmtId="0" fontId="7" fillId="0" borderId="6" xfId="3" applyFont="1" applyBorder="1" applyAlignment="1">
      <alignment horizontal="left" wrapText="1"/>
    </xf>
    <xf numFmtId="0" fontId="7" fillId="0" borderId="3" xfId="3" applyFont="1" applyBorder="1" applyAlignment="1">
      <alignment horizontal="left" wrapText="1"/>
    </xf>
    <xf numFmtId="0" fontId="7" fillId="0" borderId="5" xfId="3" applyFont="1" applyBorder="1" applyAlignment="1">
      <alignment horizontal="center" wrapText="1"/>
    </xf>
    <xf numFmtId="0" fontId="7" fillId="0" borderId="6" xfId="3" applyFont="1" applyBorder="1" applyAlignment="1">
      <alignment horizontal="center" wrapText="1"/>
    </xf>
    <xf numFmtId="0" fontId="7" fillId="0" borderId="3" xfId="3" applyFont="1" applyBorder="1" applyAlignment="1">
      <alignment horizontal="center" wrapText="1"/>
    </xf>
    <xf numFmtId="0" fontId="10" fillId="0" borderId="1" xfId="2" applyFont="1" applyFill="1" applyBorder="1" applyAlignment="1" applyProtection="1">
      <alignment horizontal="left" wrapText="1"/>
    </xf>
    <xf numFmtId="9" fontId="2" fillId="0" borderId="0" xfId="1" applyFont="1" applyFill="1" applyBorder="1" applyAlignment="1">
      <alignment horizontal="center"/>
    </xf>
  </cellXfs>
  <cellStyles count="8">
    <cellStyle name="Hyperlink" xfId="2" builtinId="8"/>
    <cellStyle name="Normal" xfId="0" builtinId="0"/>
    <cellStyle name="Normal 3" xfId="7" xr:uid="{236F3111-0106-4FD1-B7A9-3F6D18AA14E8}"/>
    <cellStyle name="Normal 4" xfId="6" xr:uid="{87143C35-6799-4424-BF6B-53F8899FDC74}"/>
    <cellStyle name="Normal 5" xfId="5" xr:uid="{5B7A927E-DCA9-4051-81D7-AC1D50BF3498}"/>
    <cellStyle name="Normal 6" xfId="4" xr:uid="{C93AF0D1-B268-42ED-9C20-E2A200FEFB90}"/>
    <cellStyle name="Normal_Sheet1" xfId="3" xr:uid="{52849161-50FE-49EF-88F9-83F915453EA3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lory@mgelc.com" TargetMode="External"/><Relationship Id="rId13" Type="http://schemas.openxmlformats.org/officeDocument/2006/relationships/hyperlink" Target="mailto:mcanas@ccaoh.org" TargetMode="External"/><Relationship Id="rId18" Type="http://schemas.openxmlformats.org/officeDocument/2006/relationships/hyperlink" Target="mailto:cmalm@snet.net" TargetMode="External"/><Relationship Id="rId3" Type="http://schemas.openxmlformats.org/officeDocument/2006/relationships/hyperlink" Target="mailto:standrewschildcarecenter@gmail.com" TargetMode="External"/><Relationship Id="rId21" Type="http://schemas.openxmlformats.org/officeDocument/2006/relationships/hyperlink" Target="mailto:charlie@leiladay.org%20%20%20%20%20%20%20%20%20%20%20%20%20%20%20%20%20%20%20%20%20%20%20%20%20%20%20%20%20%20%20%20%20%20%20%20%20%20%20%20%20%20%20%20%20%20%20%20%20%20%20%20%20%20%20%20%20%20%20%20%20%20%20%20%20%20%20%20%20%20%20%20%20%20%20%20%20%20lisa@leiladay.org" TargetMode="External"/><Relationship Id="rId7" Type="http://schemas.openxmlformats.org/officeDocument/2006/relationships/hyperlink" Target="mailto:sgupta@cliffordbeers.org" TargetMode="External"/><Relationship Id="rId12" Type="http://schemas.openxmlformats.org/officeDocument/2006/relationships/hyperlink" Target="mailto:lynn.wiener@ynhh.org" TargetMode="External"/><Relationship Id="rId17" Type="http://schemas.openxmlformats.org/officeDocument/2006/relationships/hyperlink" Target="mailto:executive@firststepct.com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drashsp@yahoo.com" TargetMode="External"/><Relationship Id="rId16" Type="http://schemas.openxmlformats.org/officeDocument/2006/relationships/hyperlink" Target="mailto:aniteg@lulacheadstart.org;%20mikylb@" TargetMode="External"/><Relationship Id="rId20" Type="http://schemas.openxmlformats.org/officeDocument/2006/relationships/hyperlink" Target="mailto:Jcordero@gwcc.commnet.edu/mpalermo@gwcc.commnet.edu" TargetMode="External"/><Relationship Id="rId1" Type="http://schemas.openxmlformats.org/officeDocument/2006/relationships/hyperlink" Target="mailto:creatingkids@snet.net" TargetMode="External"/><Relationship Id="rId6" Type="http://schemas.openxmlformats.org/officeDocument/2006/relationships/hyperlink" Target="mailto:glory@mgelc.com" TargetMode="External"/><Relationship Id="rId11" Type="http://schemas.openxmlformats.org/officeDocument/2006/relationships/hyperlink" Target="mailto:Kflores@friendscenterforchildren.org" TargetMode="External"/><Relationship Id="rId24" Type="http://schemas.openxmlformats.org/officeDocument/2006/relationships/hyperlink" Target="mailto:mikyleb@lulacheadstart.org%20Shaundaw@lulacheadstart.org;daniella@lulacheadstart.org" TargetMode="External"/><Relationship Id="rId5" Type="http://schemas.openxmlformats.org/officeDocument/2006/relationships/hyperlink" Target="mailto:AuntieRoseCCDC@hotmail.com" TargetMode="External"/><Relationship Id="rId15" Type="http://schemas.openxmlformats.org/officeDocument/2006/relationships/hyperlink" Target="mailto:svelez@ccaoh.org" TargetMode="External"/><Relationship Id="rId23" Type="http://schemas.openxmlformats.org/officeDocument/2006/relationships/hyperlink" Target="mailto:mbilling@friendscenter.org;%20aschiavone@friendscenterforchildren.org" TargetMode="External"/><Relationship Id="rId10" Type="http://schemas.openxmlformats.org/officeDocument/2006/relationships/hyperlink" Target="mailto:Jcaraballo@ccaoh.org" TargetMode="External"/><Relationship Id="rId19" Type="http://schemas.openxmlformats.org/officeDocument/2006/relationships/hyperlink" Target="mailto:creativemellc@yahoo.com" TargetMode="External"/><Relationship Id="rId4" Type="http://schemas.openxmlformats.org/officeDocument/2006/relationships/hyperlink" Target="mailto:susan@calvinhilldaycare.org" TargetMode="External"/><Relationship Id="rId9" Type="http://schemas.openxmlformats.org/officeDocument/2006/relationships/hyperlink" Target="mailto:ekelly@cccymca.org" TargetMode="External"/><Relationship Id="rId14" Type="http://schemas.openxmlformats.org/officeDocument/2006/relationships/hyperlink" Target="mailto:clondono@ccaoh.org" TargetMode="External"/><Relationship Id="rId22" Type="http://schemas.openxmlformats.org/officeDocument/2006/relationships/hyperlink" Target="mailto:director@wcnsplay2lear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299E9-08D6-450A-A9DF-1DB3969DE473}">
  <sheetPr>
    <pageSetUpPr fitToPage="1"/>
  </sheetPr>
  <dimension ref="A1:Q40"/>
  <sheetViews>
    <sheetView tabSelected="1" showWhiteSpace="0" view="pageLayout" topLeftCell="A26" zoomScaleNormal="122" workbookViewId="0">
      <selection activeCell="I40" sqref="I40"/>
    </sheetView>
  </sheetViews>
  <sheetFormatPr defaultRowHeight="14.4" x14ac:dyDescent="0.3"/>
  <cols>
    <col min="1" max="1" width="6.5546875" customWidth="1"/>
    <col min="2" max="2" width="35.5546875" customWidth="1"/>
    <col min="3" max="3" width="32.88671875" style="2" hidden="1" customWidth="1"/>
    <col min="4" max="4" width="19.5546875" style="3" hidden="1" customWidth="1"/>
    <col min="5" max="5" width="29.5546875" style="4" hidden="1" customWidth="1"/>
    <col min="6" max="6" width="19.109375" style="3" hidden="1" customWidth="1"/>
    <col min="7" max="7" width="43.6640625" style="3" hidden="1" customWidth="1"/>
    <col min="8" max="10" width="9.109375" style="3"/>
    <col min="11" max="12" width="10.5546875" customWidth="1"/>
    <col min="13" max="13" width="34.88671875" customWidth="1"/>
  </cols>
  <sheetData>
    <row r="1" spans="1:13" ht="18.600000000000001" thickBot="1" x14ac:dyDescent="0.35">
      <c r="A1" s="57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45.75" customHeight="1" thickBot="1" x14ac:dyDescent="0.35">
      <c r="A2" s="6"/>
      <c r="B2" s="6" t="s">
        <v>160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2" t="s">
        <v>159</v>
      </c>
      <c r="I2" s="63"/>
      <c r="J2" s="64"/>
      <c r="K2" s="6" t="s">
        <v>142</v>
      </c>
      <c r="L2" s="6" t="s">
        <v>163</v>
      </c>
      <c r="M2" s="6" t="s">
        <v>140</v>
      </c>
    </row>
    <row r="3" spans="1:13" ht="15" thickBot="1" x14ac:dyDescent="0.35">
      <c r="A3" s="42"/>
      <c r="B3" s="43"/>
      <c r="C3" s="44"/>
      <c r="D3" s="44"/>
      <c r="E3" s="44"/>
      <c r="F3" s="44"/>
      <c r="G3" s="44"/>
      <c r="H3" s="43" t="s">
        <v>154</v>
      </c>
      <c r="I3" s="44" t="s">
        <v>155</v>
      </c>
      <c r="J3" s="45" t="s">
        <v>156</v>
      </c>
      <c r="K3" s="44"/>
      <c r="L3" s="44"/>
      <c r="M3" s="45"/>
    </row>
    <row r="4" spans="1:13" ht="18.75" customHeight="1" x14ac:dyDescent="0.3">
      <c r="A4" s="8">
        <v>1</v>
      </c>
      <c r="B4" s="32" t="s">
        <v>5</v>
      </c>
      <c r="C4" s="9" t="s">
        <v>6</v>
      </c>
      <c r="D4" s="10" t="s">
        <v>7</v>
      </c>
      <c r="E4" s="11" t="s">
        <v>8</v>
      </c>
      <c r="F4" s="11">
        <v>6511</v>
      </c>
      <c r="G4" s="46" t="s">
        <v>9</v>
      </c>
      <c r="H4" s="11">
        <v>10</v>
      </c>
      <c r="I4" s="11"/>
      <c r="J4" s="11"/>
      <c r="K4" s="12">
        <v>10</v>
      </c>
      <c r="L4" s="12">
        <v>10</v>
      </c>
      <c r="M4" s="12"/>
    </row>
    <row r="5" spans="1:13" ht="16.5" customHeight="1" x14ac:dyDescent="0.3">
      <c r="A5" s="18">
        <v>2</v>
      </c>
      <c r="B5" s="33" t="s">
        <v>10</v>
      </c>
      <c r="C5" s="14" t="s">
        <v>11</v>
      </c>
      <c r="D5" s="15" t="s">
        <v>12</v>
      </c>
      <c r="E5" s="16" t="s">
        <v>13</v>
      </c>
      <c r="F5" s="16">
        <v>6513</v>
      </c>
      <c r="G5" s="17" t="s">
        <v>14</v>
      </c>
      <c r="H5" s="24">
        <v>37</v>
      </c>
      <c r="I5" s="24"/>
      <c r="J5" s="24"/>
      <c r="K5" s="13">
        <v>31</v>
      </c>
      <c r="L5" s="13">
        <v>31</v>
      </c>
      <c r="M5" s="13"/>
    </row>
    <row r="6" spans="1:13" x14ac:dyDescent="0.3">
      <c r="A6" s="18">
        <v>3</v>
      </c>
      <c r="B6" s="33" t="s">
        <v>15</v>
      </c>
      <c r="C6" s="14" t="s">
        <v>16</v>
      </c>
      <c r="D6" s="15" t="s">
        <v>17</v>
      </c>
      <c r="E6" s="15" t="s">
        <v>18</v>
      </c>
      <c r="F6" s="15">
        <v>6511</v>
      </c>
      <c r="G6" s="19" t="s">
        <v>19</v>
      </c>
      <c r="I6" s="24">
        <v>10</v>
      </c>
      <c r="J6" s="24"/>
      <c r="K6" s="5">
        <v>10</v>
      </c>
      <c r="L6" s="5">
        <v>10</v>
      </c>
      <c r="M6" s="13"/>
    </row>
    <row r="7" spans="1:13" hidden="1" x14ac:dyDescent="0.3">
      <c r="A7" s="8">
        <v>4</v>
      </c>
      <c r="B7" s="34" t="s">
        <v>20</v>
      </c>
      <c r="C7" s="14" t="s">
        <v>21</v>
      </c>
      <c r="D7" s="15"/>
      <c r="E7" s="15"/>
      <c r="F7" s="15"/>
      <c r="G7" s="19" t="s">
        <v>22</v>
      </c>
      <c r="H7" s="24">
        <v>0</v>
      </c>
      <c r="I7" s="24"/>
      <c r="J7" s="24"/>
      <c r="K7" s="13">
        <v>0</v>
      </c>
      <c r="L7" s="13"/>
      <c r="M7" s="13"/>
    </row>
    <row r="8" spans="1:13" ht="17.25" customHeight="1" x14ac:dyDescent="0.3">
      <c r="A8" s="18">
        <v>5</v>
      </c>
      <c r="B8" s="34" t="s">
        <v>141</v>
      </c>
      <c r="C8" s="20" t="s">
        <v>23</v>
      </c>
      <c r="D8" s="15" t="s">
        <v>24</v>
      </c>
      <c r="E8" s="15" t="s">
        <v>25</v>
      </c>
      <c r="F8" s="15">
        <v>6513</v>
      </c>
      <c r="G8" s="19" t="s">
        <v>26</v>
      </c>
      <c r="H8" s="24">
        <v>40</v>
      </c>
      <c r="I8" s="24"/>
      <c r="J8" s="24"/>
      <c r="K8" s="12">
        <v>39</v>
      </c>
      <c r="L8" s="13">
        <v>39</v>
      </c>
      <c r="M8" s="13"/>
    </row>
    <row r="9" spans="1:13" x14ac:dyDescent="0.3">
      <c r="A9" s="18">
        <v>6</v>
      </c>
      <c r="B9" s="34" t="s">
        <v>27</v>
      </c>
      <c r="C9" s="20" t="s">
        <v>28</v>
      </c>
      <c r="D9" s="15" t="s">
        <v>29</v>
      </c>
      <c r="E9" s="15" t="s">
        <v>30</v>
      </c>
      <c r="F9" s="15">
        <v>6513</v>
      </c>
      <c r="G9" s="21" t="s">
        <v>31</v>
      </c>
      <c r="H9" s="24">
        <v>37</v>
      </c>
      <c r="I9" s="24"/>
      <c r="J9" s="24"/>
      <c r="K9" s="13">
        <v>23</v>
      </c>
      <c r="L9" s="13">
        <v>23</v>
      </c>
      <c r="M9" s="13"/>
    </row>
    <row r="10" spans="1:13" ht="17.25" customHeight="1" x14ac:dyDescent="0.3">
      <c r="A10" s="8">
        <v>7</v>
      </c>
      <c r="B10" s="34" t="s">
        <v>32</v>
      </c>
      <c r="C10" s="20" t="s">
        <v>33</v>
      </c>
      <c r="D10" s="15" t="s">
        <v>34</v>
      </c>
      <c r="E10" s="15" t="s">
        <v>35</v>
      </c>
      <c r="F10" s="15">
        <v>6513</v>
      </c>
      <c r="G10" s="19" t="s">
        <v>36</v>
      </c>
      <c r="H10" s="24">
        <v>87</v>
      </c>
      <c r="I10" s="24"/>
      <c r="J10" s="24"/>
      <c r="K10" s="13">
        <v>85</v>
      </c>
      <c r="L10" s="13">
        <v>72</v>
      </c>
      <c r="M10" s="13" t="s">
        <v>161</v>
      </c>
    </row>
    <row r="11" spans="1:13" x14ac:dyDescent="0.3">
      <c r="A11" s="18">
        <v>8</v>
      </c>
      <c r="B11" s="34" t="s">
        <v>37</v>
      </c>
      <c r="C11" s="20" t="s">
        <v>38</v>
      </c>
      <c r="D11" s="15" t="s">
        <v>39</v>
      </c>
      <c r="E11" s="15" t="s">
        <v>40</v>
      </c>
      <c r="F11" s="15">
        <v>6511</v>
      </c>
      <c r="G11" s="19" t="s">
        <v>41</v>
      </c>
      <c r="H11" s="24"/>
      <c r="I11" s="24">
        <v>9</v>
      </c>
      <c r="J11" s="24"/>
      <c r="K11" s="13">
        <v>9</v>
      </c>
      <c r="L11" s="13">
        <v>9</v>
      </c>
      <c r="M11" s="13"/>
    </row>
    <row r="12" spans="1:13" ht="15.75" customHeight="1" x14ac:dyDescent="0.3">
      <c r="A12" s="18">
        <v>9</v>
      </c>
      <c r="B12" s="34" t="s">
        <v>42</v>
      </c>
      <c r="C12" s="20" t="s">
        <v>43</v>
      </c>
      <c r="D12" s="15" t="s">
        <v>44</v>
      </c>
      <c r="E12" s="15" t="s">
        <v>45</v>
      </c>
      <c r="F12" s="15">
        <v>6515</v>
      </c>
      <c r="G12" s="19" t="s">
        <v>46</v>
      </c>
      <c r="H12" s="24">
        <v>32</v>
      </c>
      <c r="I12" s="24"/>
      <c r="J12" s="24"/>
      <c r="K12" s="13">
        <v>32</v>
      </c>
      <c r="L12" s="13">
        <v>32</v>
      </c>
      <c r="M12" s="13"/>
    </row>
    <row r="13" spans="1:13" x14ac:dyDescent="0.3">
      <c r="A13" s="8">
        <v>10</v>
      </c>
      <c r="B13" s="34" t="s">
        <v>47</v>
      </c>
      <c r="C13" s="20" t="s">
        <v>48</v>
      </c>
      <c r="D13" s="15" t="s">
        <v>49</v>
      </c>
      <c r="E13" s="15" t="s">
        <v>50</v>
      </c>
      <c r="F13" s="15">
        <v>6513</v>
      </c>
      <c r="G13" s="19" t="s">
        <v>51</v>
      </c>
      <c r="H13" s="24">
        <v>60</v>
      </c>
      <c r="I13" s="24"/>
      <c r="J13" s="24"/>
      <c r="K13" s="13">
        <v>40</v>
      </c>
      <c r="L13" s="13">
        <v>40</v>
      </c>
      <c r="M13" s="13" t="s">
        <v>162</v>
      </c>
    </row>
    <row r="14" spans="1:13" ht="18" customHeight="1" x14ac:dyDescent="0.3">
      <c r="A14" s="18">
        <v>11</v>
      </c>
      <c r="B14" s="35" t="s">
        <v>52</v>
      </c>
      <c r="C14" s="22" t="s">
        <v>53</v>
      </c>
      <c r="D14" s="23" t="s">
        <v>54</v>
      </c>
      <c r="E14" s="24" t="s">
        <v>55</v>
      </c>
      <c r="F14" s="24">
        <v>6511</v>
      </c>
      <c r="G14" s="25" t="s">
        <v>56</v>
      </c>
      <c r="H14" s="24">
        <v>24</v>
      </c>
      <c r="I14" s="24"/>
      <c r="J14" s="24"/>
      <c r="K14" s="13">
        <v>24</v>
      </c>
      <c r="L14" s="13">
        <v>24</v>
      </c>
      <c r="M14" s="13"/>
    </row>
    <row r="15" spans="1:13" ht="19.5" customHeight="1" x14ac:dyDescent="0.3">
      <c r="A15" s="18">
        <v>12</v>
      </c>
      <c r="B15" s="34" t="s">
        <v>57</v>
      </c>
      <c r="C15" s="20" t="s">
        <v>58</v>
      </c>
      <c r="D15" s="15" t="s">
        <v>59</v>
      </c>
      <c r="E15" s="15" t="s">
        <v>60</v>
      </c>
      <c r="F15" s="15">
        <v>6513</v>
      </c>
      <c r="G15" s="19" t="s">
        <v>61</v>
      </c>
      <c r="H15" s="24">
        <v>40</v>
      </c>
      <c r="I15" s="24"/>
      <c r="J15" s="24"/>
      <c r="K15" s="13">
        <v>38</v>
      </c>
      <c r="L15" s="13">
        <v>38</v>
      </c>
      <c r="M15" s="13"/>
    </row>
    <row r="16" spans="1:13" x14ac:dyDescent="0.3">
      <c r="A16" s="8">
        <v>13</v>
      </c>
      <c r="B16" s="34" t="s">
        <v>62</v>
      </c>
      <c r="C16" s="20" t="s">
        <v>63</v>
      </c>
      <c r="D16" s="7" t="s">
        <v>64</v>
      </c>
      <c r="E16" s="15" t="s">
        <v>65</v>
      </c>
      <c r="F16" s="15">
        <v>6515</v>
      </c>
      <c r="G16" s="26" t="s">
        <v>66</v>
      </c>
      <c r="H16" s="24">
        <v>20</v>
      </c>
      <c r="I16" s="24"/>
      <c r="J16" s="24"/>
      <c r="K16" s="13">
        <v>18</v>
      </c>
      <c r="L16" s="13">
        <v>18</v>
      </c>
      <c r="M16" s="13"/>
    </row>
    <row r="17" spans="1:13" ht="17.25" customHeight="1" x14ac:dyDescent="0.3">
      <c r="A17" s="18">
        <v>14</v>
      </c>
      <c r="B17" s="34" t="s">
        <v>67</v>
      </c>
      <c r="C17" s="20" t="s">
        <v>68</v>
      </c>
      <c r="D17" s="15" t="s">
        <v>69</v>
      </c>
      <c r="E17" s="15" t="s">
        <v>70</v>
      </c>
      <c r="F17" s="15">
        <v>6510</v>
      </c>
      <c r="G17" s="27" t="s">
        <v>71</v>
      </c>
      <c r="H17" s="24">
        <v>30</v>
      </c>
      <c r="I17" s="24"/>
      <c r="J17" s="24"/>
      <c r="K17" s="13">
        <v>22</v>
      </c>
      <c r="L17" s="13">
        <v>22</v>
      </c>
      <c r="M17" s="13"/>
    </row>
    <row r="18" spans="1:13" ht="18" customHeight="1" x14ac:dyDescent="0.3">
      <c r="A18" s="18">
        <v>15</v>
      </c>
      <c r="B18" s="34" t="s">
        <v>72</v>
      </c>
      <c r="C18" s="20" t="s">
        <v>73</v>
      </c>
      <c r="D18" s="15" t="s">
        <v>74</v>
      </c>
      <c r="E18" s="15" t="s">
        <v>75</v>
      </c>
      <c r="F18" s="15">
        <v>6511</v>
      </c>
      <c r="G18" s="19" t="s">
        <v>76</v>
      </c>
      <c r="H18" s="24"/>
      <c r="I18" s="24">
        <v>18</v>
      </c>
      <c r="J18" s="24">
        <v>4</v>
      </c>
      <c r="K18" s="13">
        <v>20</v>
      </c>
      <c r="L18" s="13">
        <v>20</v>
      </c>
      <c r="M18" s="13"/>
    </row>
    <row r="19" spans="1:13" ht="28.8" hidden="1" x14ac:dyDescent="0.3">
      <c r="A19" s="8">
        <v>16</v>
      </c>
      <c r="B19" s="36" t="s">
        <v>81</v>
      </c>
      <c r="C19" s="20" t="s">
        <v>82</v>
      </c>
      <c r="D19" s="15" t="s">
        <v>83</v>
      </c>
      <c r="E19" s="15" t="s">
        <v>84</v>
      </c>
      <c r="F19" s="15">
        <v>6519</v>
      </c>
      <c r="G19" s="19" t="s">
        <v>85</v>
      </c>
      <c r="H19" s="28">
        <v>0</v>
      </c>
      <c r="I19" s="28"/>
      <c r="J19" s="28"/>
      <c r="K19" s="13">
        <v>0</v>
      </c>
      <c r="L19" s="13"/>
      <c r="M19" s="13"/>
    </row>
    <row r="20" spans="1:13" ht="18" customHeight="1" x14ac:dyDescent="0.3">
      <c r="A20" s="18">
        <v>17</v>
      </c>
      <c r="B20" s="36" t="s">
        <v>144</v>
      </c>
      <c r="C20" s="20" t="s">
        <v>86</v>
      </c>
      <c r="D20" s="28" t="s">
        <v>87</v>
      </c>
      <c r="E20" s="15" t="s">
        <v>84</v>
      </c>
      <c r="F20" s="15">
        <v>6513</v>
      </c>
      <c r="G20" s="19" t="s">
        <v>88</v>
      </c>
      <c r="H20" s="28">
        <v>72</v>
      </c>
      <c r="I20" s="28"/>
      <c r="J20" s="28"/>
      <c r="K20" s="13">
        <v>65</v>
      </c>
      <c r="L20" s="13">
        <v>65</v>
      </c>
      <c r="M20" s="13"/>
    </row>
    <row r="21" spans="1:13" x14ac:dyDescent="0.3">
      <c r="A21" s="18">
        <v>18</v>
      </c>
      <c r="B21" s="36" t="s">
        <v>145</v>
      </c>
      <c r="C21" s="20" t="s">
        <v>89</v>
      </c>
      <c r="D21" s="28" t="s">
        <v>90</v>
      </c>
      <c r="E21" s="15" t="s">
        <v>91</v>
      </c>
      <c r="F21" s="15">
        <v>6513</v>
      </c>
      <c r="G21" s="21" t="s">
        <v>92</v>
      </c>
      <c r="H21" s="28">
        <v>28</v>
      </c>
      <c r="I21" s="28"/>
      <c r="J21" s="28"/>
      <c r="K21" s="13">
        <v>28</v>
      </c>
      <c r="L21" s="13">
        <v>28</v>
      </c>
      <c r="M21" s="13"/>
    </row>
    <row r="22" spans="1:13" x14ac:dyDescent="0.3">
      <c r="A22" s="8">
        <v>19</v>
      </c>
      <c r="B22" s="37" t="s">
        <v>146</v>
      </c>
      <c r="C22" s="20" t="s">
        <v>93</v>
      </c>
      <c r="D22" s="15" t="s">
        <v>94</v>
      </c>
      <c r="E22" s="15" t="s">
        <v>95</v>
      </c>
      <c r="F22" s="15">
        <v>6511</v>
      </c>
      <c r="G22" s="19" t="s">
        <v>96</v>
      </c>
      <c r="H22" s="47">
        <v>31</v>
      </c>
      <c r="I22" s="47"/>
      <c r="J22" s="47"/>
      <c r="K22" s="13">
        <v>21</v>
      </c>
      <c r="L22" s="13">
        <v>21</v>
      </c>
      <c r="M22" s="13"/>
    </row>
    <row r="23" spans="1:13" x14ac:dyDescent="0.3">
      <c r="A23" s="18">
        <v>20</v>
      </c>
      <c r="B23" s="38" t="s">
        <v>147</v>
      </c>
      <c r="C23" s="20" t="s">
        <v>97</v>
      </c>
      <c r="D23" s="15" t="s">
        <v>98</v>
      </c>
      <c r="E23" s="15" t="s">
        <v>99</v>
      </c>
      <c r="F23" s="15">
        <v>6515</v>
      </c>
      <c r="G23" s="19" t="s">
        <v>100</v>
      </c>
      <c r="H23" s="24">
        <v>14</v>
      </c>
      <c r="I23" s="24"/>
      <c r="J23" s="24"/>
      <c r="K23" s="13">
        <v>11</v>
      </c>
      <c r="L23" s="13">
        <v>11</v>
      </c>
      <c r="M23" s="60"/>
    </row>
    <row r="24" spans="1:13" x14ac:dyDescent="0.3">
      <c r="A24" s="18">
        <v>21</v>
      </c>
      <c r="B24" s="38" t="s">
        <v>148</v>
      </c>
      <c r="C24" s="29" t="s">
        <v>97</v>
      </c>
      <c r="D24" s="24" t="s">
        <v>101</v>
      </c>
      <c r="E24" s="24" t="s">
        <v>102</v>
      </c>
      <c r="F24" s="24">
        <v>6511</v>
      </c>
      <c r="G24" s="21" t="s">
        <v>100</v>
      </c>
      <c r="H24" s="24">
        <v>4</v>
      </c>
      <c r="I24" s="24"/>
      <c r="J24" s="24"/>
      <c r="K24" s="13">
        <v>0</v>
      </c>
      <c r="L24" s="12">
        <v>0</v>
      </c>
      <c r="M24" s="61"/>
    </row>
    <row r="25" spans="1:13" hidden="1" x14ac:dyDescent="0.3">
      <c r="A25" s="8">
        <v>22</v>
      </c>
      <c r="B25" s="33" t="s">
        <v>103</v>
      </c>
      <c r="C25" s="65" t="s">
        <v>104</v>
      </c>
      <c r="D25" s="68" t="s">
        <v>105</v>
      </c>
      <c r="E25" s="15" t="s">
        <v>106</v>
      </c>
      <c r="F25" s="15">
        <v>6513</v>
      </c>
      <c r="G25" s="71"/>
      <c r="H25" s="24"/>
      <c r="I25" s="24"/>
      <c r="J25" s="24"/>
      <c r="K25" s="13"/>
      <c r="L25" s="30"/>
      <c r="M25" s="13"/>
    </row>
    <row r="26" spans="1:13" x14ac:dyDescent="0.3">
      <c r="A26" s="18">
        <v>23</v>
      </c>
      <c r="B26" s="33" t="s">
        <v>149</v>
      </c>
      <c r="C26" s="66"/>
      <c r="D26" s="69"/>
      <c r="E26" s="15" t="s">
        <v>107</v>
      </c>
      <c r="F26" s="15">
        <v>6513</v>
      </c>
      <c r="G26" s="71"/>
      <c r="H26" s="24"/>
      <c r="I26" s="24">
        <v>20</v>
      </c>
      <c r="J26" s="24"/>
      <c r="K26" s="13">
        <v>10</v>
      </c>
      <c r="L26" s="30">
        <v>10</v>
      </c>
      <c r="M26" s="13"/>
    </row>
    <row r="27" spans="1:13" x14ac:dyDescent="0.3">
      <c r="A27" s="18">
        <v>24</v>
      </c>
      <c r="B27" s="34" t="s">
        <v>108</v>
      </c>
      <c r="C27" s="66"/>
      <c r="D27" s="69"/>
      <c r="E27" s="15" t="s">
        <v>109</v>
      </c>
      <c r="F27" s="15">
        <v>6511</v>
      </c>
      <c r="G27" s="71"/>
      <c r="H27" s="24"/>
      <c r="I27" s="24">
        <v>40</v>
      </c>
      <c r="J27" s="24"/>
      <c r="K27" s="13">
        <v>32</v>
      </c>
      <c r="L27" s="30">
        <v>32</v>
      </c>
      <c r="M27" s="13"/>
    </row>
    <row r="28" spans="1:13" x14ac:dyDescent="0.3">
      <c r="A28" s="8">
        <v>25</v>
      </c>
      <c r="B28" s="34" t="s">
        <v>110</v>
      </c>
      <c r="C28" s="66"/>
      <c r="D28" s="69"/>
      <c r="E28" s="15" t="s">
        <v>111</v>
      </c>
      <c r="F28" s="15">
        <v>6519</v>
      </c>
      <c r="G28" s="71"/>
      <c r="H28" s="24"/>
      <c r="I28" s="24">
        <v>20</v>
      </c>
      <c r="J28" s="24"/>
      <c r="K28" s="13">
        <v>11</v>
      </c>
      <c r="L28" s="30">
        <v>11</v>
      </c>
      <c r="M28" s="13"/>
    </row>
    <row r="29" spans="1:13" x14ac:dyDescent="0.3">
      <c r="A29" s="18">
        <v>26</v>
      </c>
      <c r="B29" s="34" t="s">
        <v>112</v>
      </c>
      <c r="C29" s="66"/>
      <c r="D29" s="69"/>
      <c r="E29" s="15" t="s">
        <v>113</v>
      </c>
      <c r="F29" s="15">
        <v>6512</v>
      </c>
      <c r="G29" s="71"/>
      <c r="H29" s="24"/>
      <c r="I29" s="24">
        <v>22</v>
      </c>
      <c r="J29" s="24">
        <v>28</v>
      </c>
      <c r="K29" s="13">
        <v>36</v>
      </c>
      <c r="L29" s="30">
        <v>36</v>
      </c>
      <c r="M29" s="13" t="s">
        <v>158</v>
      </c>
    </row>
    <row r="30" spans="1:13" x14ac:dyDescent="0.3">
      <c r="A30" s="18">
        <v>27</v>
      </c>
      <c r="B30" s="34" t="s">
        <v>114</v>
      </c>
      <c r="C30" s="67"/>
      <c r="D30" s="70"/>
      <c r="E30" s="15" t="s">
        <v>115</v>
      </c>
      <c r="F30" s="15">
        <v>6511</v>
      </c>
      <c r="G30" s="71"/>
      <c r="H30" s="24"/>
      <c r="I30" s="24">
        <v>20</v>
      </c>
      <c r="J30" s="24"/>
      <c r="K30" s="13">
        <v>7</v>
      </c>
      <c r="L30" s="30">
        <v>7</v>
      </c>
      <c r="M30" s="13"/>
    </row>
    <row r="31" spans="1:13" ht="15.75" customHeight="1" x14ac:dyDescent="0.3">
      <c r="A31" s="8">
        <v>28</v>
      </c>
      <c r="B31" s="34" t="s">
        <v>116</v>
      </c>
      <c r="C31" s="20" t="s">
        <v>117</v>
      </c>
      <c r="D31" s="15" t="s">
        <v>118</v>
      </c>
      <c r="E31" s="15" t="s">
        <v>119</v>
      </c>
      <c r="F31" s="15">
        <v>6515</v>
      </c>
      <c r="G31" s="19" t="s">
        <v>120</v>
      </c>
      <c r="H31" s="24">
        <v>50</v>
      </c>
      <c r="I31" s="24"/>
      <c r="J31" s="24"/>
      <c r="K31" s="13">
        <v>40</v>
      </c>
      <c r="L31" s="13">
        <v>40</v>
      </c>
      <c r="M31" s="13"/>
    </row>
    <row r="32" spans="1:13" ht="15" customHeight="1" x14ac:dyDescent="0.3">
      <c r="A32" s="18">
        <v>29</v>
      </c>
      <c r="B32" s="34" t="s">
        <v>150</v>
      </c>
      <c r="C32" s="20" t="s">
        <v>121</v>
      </c>
      <c r="D32" s="15" t="s">
        <v>122</v>
      </c>
      <c r="E32" s="15" t="s">
        <v>123</v>
      </c>
      <c r="F32" s="15">
        <v>6513</v>
      </c>
      <c r="G32" s="19" t="s">
        <v>124</v>
      </c>
      <c r="H32" s="48">
        <v>36</v>
      </c>
      <c r="I32" s="48"/>
      <c r="J32" s="48"/>
      <c r="K32" s="13">
        <v>34</v>
      </c>
      <c r="L32" s="13">
        <v>34</v>
      </c>
      <c r="M32" s="13"/>
    </row>
    <row r="33" spans="1:17" x14ac:dyDescent="0.3">
      <c r="A33" s="18">
        <v>30</v>
      </c>
      <c r="B33" s="34" t="s">
        <v>143</v>
      </c>
      <c r="C33" s="20" t="s">
        <v>77</v>
      </c>
      <c r="D33" s="15" t="s">
        <v>78</v>
      </c>
      <c r="E33" s="15" t="s">
        <v>79</v>
      </c>
      <c r="F33" s="15">
        <v>6515</v>
      </c>
      <c r="G33" s="19" t="s">
        <v>80</v>
      </c>
      <c r="H33" s="24">
        <v>18</v>
      </c>
      <c r="I33" s="24"/>
      <c r="J33" s="24"/>
      <c r="K33" s="13">
        <v>15</v>
      </c>
      <c r="L33" s="13">
        <v>15</v>
      </c>
      <c r="M33" s="13"/>
    </row>
    <row r="34" spans="1:17" x14ac:dyDescent="0.3">
      <c r="A34" s="8">
        <v>31</v>
      </c>
      <c r="B34" s="39" t="s">
        <v>151</v>
      </c>
      <c r="C34" s="20" t="s">
        <v>125</v>
      </c>
      <c r="D34" s="15" t="s">
        <v>126</v>
      </c>
      <c r="E34" s="15" t="s">
        <v>127</v>
      </c>
      <c r="F34" s="15">
        <v>6515</v>
      </c>
      <c r="G34" s="19" t="s">
        <v>128</v>
      </c>
      <c r="H34" s="24"/>
      <c r="I34" s="24">
        <v>6</v>
      </c>
      <c r="J34" s="24">
        <v>6</v>
      </c>
      <c r="K34" s="13">
        <v>12</v>
      </c>
      <c r="L34" s="13">
        <v>12</v>
      </c>
      <c r="M34" s="13"/>
    </row>
    <row r="35" spans="1:17" ht="15.75" customHeight="1" x14ac:dyDescent="0.3">
      <c r="A35" s="18">
        <v>32</v>
      </c>
      <c r="B35" s="34" t="s">
        <v>152</v>
      </c>
      <c r="C35" s="65" t="s">
        <v>129</v>
      </c>
      <c r="D35" s="68" t="s">
        <v>130</v>
      </c>
      <c r="E35" s="15" t="s">
        <v>131</v>
      </c>
      <c r="F35" s="15">
        <v>6504</v>
      </c>
      <c r="G35" s="71" t="s">
        <v>132</v>
      </c>
      <c r="H35" s="24">
        <v>19</v>
      </c>
      <c r="I35" s="24"/>
      <c r="J35" s="24"/>
      <c r="K35" s="60">
        <v>18</v>
      </c>
      <c r="L35" s="60">
        <v>15</v>
      </c>
      <c r="M35" s="58" t="s">
        <v>161</v>
      </c>
      <c r="N35" s="1"/>
      <c r="O35" s="1"/>
      <c r="P35" s="1"/>
      <c r="Q35" s="1"/>
    </row>
    <row r="36" spans="1:17" x14ac:dyDescent="0.3">
      <c r="A36" s="18">
        <v>33</v>
      </c>
      <c r="B36" s="34" t="s">
        <v>153</v>
      </c>
      <c r="C36" s="67"/>
      <c r="D36" s="70"/>
      <c r="E36" s="15" t="s">
        <v>133</v>
      </c>
      <c r="F36" s="15">
        <v>6511</v>
      </c>
      <c r="G36" s="71"/>
      <c r="H36" s="24">
        <v>3</v>
      </c>
      <c r="I36" s="24"/>
      <c r="J36" s="24"/>
      <c r="K36" s="61"/>
      <c r="L36" s="61"/>
      <c r="M36" s="59"/>
    </row>
    <row r="37" spans="1:17" ht="17.25" customHeight="1" x14ac:dyDescent="0.3">
      <c r="A37" s="8">
        <v>34</v>
      </c>
      <c r="B37" s="41" t="s">
        <v>134</v>
      </c>
      <c r="C37" s="22" t="s">
        <v>135</v>
      </c>
      <c r="D37" s="15" t="s">
        <v>136</v>
      </c>
      <c r="E37" s="15" t="s">
        <v>137</v>
      </c>
      <c r="F37" s="15">
        <v>6511</v>
      </c>
      <c r="G37" s="31" t="s">
        <v>138</v>
      </c>
      <c r="H37" s="49">
        <v>20</v>
      </c>
      <c r="I37" s="49"/>
      <c r="J37" s="49"/>
      <c r="K37" s="13">
        <v>15</v>
      </c>
      <c r="L37" s="13">
        <v>16</v>
      </c>
      <c r="M37" s="13"/>
    </row>
    <row r="38" spans="1:17" x14ac:dyDescent="0.3">
      <c r="A38" s="40"/>
      <c r="B38" s="50" t="s">
        <v>157</v>
      </c>
      <c r="C38" s="51"/>
      <c r="D38" s="52"/>
      <c r="E38" s="53"/>
      <c r="F38" s="52"/>
      <c r="G38" s="52"/>
      <c r="H38" s="54">
        <f>SUM(H4:H37)</f>
        <v>712</v>
      </c>
      <c r="I38" s="54">
        <f>SUM(I4:I37)</f>
        <v>165</v>
      </c>
      <c r="J38" s="54">
        <f>SUM(J4:J37)</f>
        <v>38</v>
      </c>
      <c r="K38" s="54">
        <f>SUM(K4:K37)</f>
        <v>756</v>
      </c>
      <c r="L38" s="54">
        <f>SUM(L4:L37)</f>
        <v>741</v>
      </c>
    </row>
    <row r="39" spans="1:17" ht="28.8" x14ac:dyDescent="0.3">
      <c r="B39" s="55"/>
      <c r="C39" s="51"/>
      <c r="D39" s="52"/>
      <c r="E39" s="53"/>
      <c r="F39" s="52"/>
      <c r="G39" s="52"/>
      <c r="H39" s="52"/>
      <c r="I39" s="52"/>
      <c r="J39" s="52"/>
      <c r="K39" s="72">
        <f>K38/SUM(H38:J38)</f>
        <v>0.82622950819672136</v>
      </c>
      <c r="L39" s="72">
        <f>SUM(741/915)</f>
        <v>0.80983606557377052</v>
      </c>
      <c r="M39" s="56" t="s">
        <v>164</v>
      </c>
    </row>
    <row r="40" spans="1:17" ht="27" customHeight="1" x14ac:dyDescent="0.3">
      <c r="M40" s="56" t="s">
        <v>165</v>
      </c>
    </row>
  </sheetData>
  <mergeCells count="12">
    <mergeCell ref="A1:M1"/>
    <mergeCell ref="M35:M36"/>
    <mergeCell ref="K35:K36"/>
    <mergeCell ref="M23:M24"/>
    <mergeCell ref="H2:J2"/>
    <mergeCell ref="L35:L36"/>
    <mergeCell ref="C25:C30"/>
    <mergeCell ref="D25:D30"/>
    <mergeCell ref="G25:G30"/>
    <mergeCell ref="C35:C36"/>
    <mergeCell ref="D35:D36"/>
    <mergeCell ref="G35:G36"/>
  </mergeCells>
  <hyperlinks>
    <hyperlink ref="G11" r:id="rId1" xr:uid="{0DE11B3C-08F2-4110-9D27-B021CC8A3523}"/>
    <hyperlink ref="G31" r:id="rId2" display="drashsp@yahoo.com" xr:uid="{41092B28-2438-4610-9624-8D8C4FDA7CFC}"/>
    <hyperlink ref="G32" r:id="rId3" xr:uid="{97EC4ABF-1947-44CD-B804-DD81FB20D848}"/>
    <hyperlink ref="G6" r:id="rId4" xr:uid="{66C8CDB1-83AE-43E8-8E55-5BBEA85AD079}"/>
    <hyperlink ref="G5" r:id="rId5" xr:uid="{2E85481B-0DAE-487E-97B8-2BDFC303903B}"/>
    <hyperlink ref="G24" r:id="rId6" xr:uid="{4B98E237-BE44-486E-9178-B555D39F079E}"/>
    <hyperlink ref="G13" r:id="rId7" xr:uid="{7AF195EF-0AD3-45EA-B9FE-5DDA1F0BC5DF}"/>
    <hyperlink ref="G23" r:id="rId8" xr:uid="{A5B8986B-08C3-4757-9E48-EDD8EC1BA954}"/>
    <hyperlink ref="G37" r:id="rId9" display="ekelly@cccymca.org" xr:uid="{7E602EE3-232D-443C-8B70-6158D1F36EFB}"/>
    <hyperlink ref="G7" r:id="rId10" xr:uid="{EDEC9E4B-DCF1-457E-B2A3-8FFD12E03370}"/>
    <hyperlink ref="G16" r:id="rId11" display="mailto:Kflores@friendscenterforchildren.org" xr:uid="{06248561-95FB-411B-985D-75F8A9B6A274}"/>
    <hyperlink ref="G35" r:id="rId12" display="lynn.wiener@ynhh.org" xr:uid="{19563D13-A395-4B2E-B063-A764189C17DD}"/>
    <hyperlink ref="G10" r:id="rId13" xr:uid="{691D0E05-697E-448E-9DB1-EAD1D73A9CDA}"/>
    <hyperlink ref="G9" r:id="rId14" xr:uid="{9630B2EF-563F-40BA-9573-CE4A04C0EADB}"/>
    <hyperlink ref="G8" r:id="rId15" xr:uid="{40CE3890-1F47-4B54-BE66-CD3D78BAB649}"/>
    <hyperlink ref="G19" r:id="rId16" location="lulacheadstart.org" xr:uid="{59D58566-0435-4D6E-8E8A-96473849425D}"/>
    <hyperlink ref="G14" r:id="rId17" xr:uid="{FBC5C08D-7C8C-4E3D-88CD-7455FA6BC59D}"/>
    <hyperlink ref="G22" r:id="rId18" xr:uid="{7BBE0411-CAAB-42C8-B8B4-D2B5B96742F9}"/>
    <hyperlink ref="G12" r:id="rId19" xr:uid="{2507621C-A827-4388-888B-05DA5D1582F5}"/>
    <hyperlink ref="G17" r:id="rId20" display="Jcordero@gwcc.commnet.edu/mpalermo@gwcc.commnet.edu                                                                                    " xr:uid="{2451973B-910F-4215-9E51-9EB655D59364}"/>
    <hyperlink ref="G18" r:id="rId21" xr:uid="{877825A2-EE7A-4E1C-9FF0-9B59D0877E66}"/>
    <hyperlink ref="G34" r:id="rId22" xr:uid="{E454EAC5-A2C1-497C-B902-3DB093073E58}"/>
    <hyperlink ref="G15" r:id="rId23" xr:uid="{BB5D579B-5590-43CB-ABFE-74DB8BFE56C5}"/>
    <hyperlink ref="G20" r:id="rId24" xr:uid="{0572400D-0EA0-4F91-B85B-BE3A8D2AF466}"/>
  </hyperlinks>
  <printOptions horizontalCentered="1"/>
  <pageMargins left="0.2" right="0.2" top="0.25" bottom="0.25" header="0.3" footer="0.3"/>
  <pageSetup scale="90" orientation="landscape" horizontalDpi="300" verticalDpi="300" r:id="rId25"/>
</worksheet>
</file>

<file path=docMetadata/LabelInfo.xml><?xml version="1.0" encoding="utf-8"?>
<clbl:labelList xmlns:clbl="http://schemas.microsoft.com/office/2020/mipLabelMetadata">
  <clbl:label id="{a96fa3e2-402d-49a7-906f-261cf278a143}" enabled="0" method="" siteId="{a96fa3e2-402d-49a7-906f-261cf278a14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 2023</vt:lpstr>
      <vt:lpstr>'Sept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Heath</dc:creator>
  <cp:lastModifiedBy>Denise Duclos</cp:lastModifiedBy>
  <cp:lastPrinted>2023-10-02T15:02:46Z</cp:lastPrinted>
  <dcterms:created xsi:type="dcterms:W3CDTF">2023-09-29T13:32:01Z</dcterms:created>
  <dcterms:modified xsi:type="dcterms:W3CDTF">2023-10-02T15:03:11Z</dcterms:modified>
</cp:coreProperties>
</file>